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ИПР 5 сессии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5" i="1"/>
  <c r="G44"/>
  <c r="E26"/>
  <c r="F13"/>
  <c r="F44" s="1"/>
  <c r="C11" l="1"/>
  <c r="C44" s="1"/>
  <c r="E44"/>
  <c r="D44"/>
  <c r="D45" l="1"/>
  <c r="E45" s="1"/>
  <c r="F45" s="1"/>
</calcChain>
</file>

<file path=xl/sharedStrings.xml><?xml version="1.0" encoding="utf-8"?>
<sst xmlns="http://schemas.openxmlformats.org/spreadsheetml/2006/main" count="67" uniqueCount="67">
  <si>
    <t>СПРАВКА</t>
  </si>
  <si>
    <t>Исполнение предложений</t>
  </si>
  <si>
    <t>Предложения</t>
  </si>
  <si>
    <t>Совета депутатов</t>
  </si>
  <si>
    <t>(тыс. руб.)</t>
  </si>
  <si>
    <t>В.Г. Лифанов</t>
  </si>
  <si>
    <t xml:space="preserve">         Председатель контрольно-ревизионной службы Совета депутатов</t>
  </si>
  <si>
    <t>ИТОГО:</t>
  </si>
  <si>
    <t>Нарастающий итог:</t>
  </si>
  <si>
    <t>Пункт</t>
  </si>
  <si>
    <t>решения</t>
  </si>
  <si>
    <t>по исполнению протокольного решения 5-й сессии Совета депутатов ЗАТО г.Железногорск</t>
  </si>
  <si>
    <t>1.</t>
  </si>
  <si>
    <t>4.</t>
  </si>
  <si>
    <t xml:space="preserve">Предусмотреть в бюджете 2016 года затраты  на выполнение </t>
  </si>
  <si>
    <t xml:space="preserve">требований действующего законодательства в части </t>
  </si>
  <si>
    <t>безопасности дорожного движения в сумме не менее 5 млн. руб.</t>
  </si>
  <si>
    <t xml:space="preserve">Соотвествующее Положение разработано с участием депутатов и  </t>
  </si>
  <si>
    <t>утверждено постановлением Администрацией ЗАТО г.Железногорск</t>
  </si>
  <si>
    <t xml:space="preserve"> (№ 285 от 08.02.2016)</t>
  </si>
  <si>
    <t>41.</t>
  </si>
  <si>
    <t>Предусмотреть финансирование материально-технического</t>
  </si>
  <si>
    <t>оснащения здания ДК "Старт" в пос. Подгорный</t>
  </si>
  <si>
    <t>57.</t>
  </si>
  <si>
    <t>Рассмотреть возможность приобретения новых автобусов</t>
  </si>
  <si>
    <t>для МП "ПАТП"</t>
  </si>
  <si>
    <t>30.</t>
  </si>
  <si>
    <t>Увеличить финансирование на ликвидацию несанкционированных</t>
  </si>
  <si>
    <t>свалок, в том числе, по береговой линии озера со стороны</t>
  </si>
  <si>
    <t>пр. Ленинградский</t>
  </si>
  <si>
    <t>42.</t>
  </si>
  <si>
    <t>Предусмотреть реконструкцию спортивного комплекса "Тель"</t>
  </si>
  <si>
    <t>Подготовить проект Положения (Порядок) о предоставлении</t>
  </si>
  <si>
    <t xml:space="preserve"> средств для благоустройства дворов и проездов многоквартирных</t>
  </si>
  <si>
    <t xml:space="preserve"> домов</t>
  </si>
  <si>
    <t>24.</t>
  </si>
  <si>
    <t>Дополнить программу "Реформирование и модернизация жилищно-</t>
  </si>
  <si>
    <t>коммунального хозяйства и повышение энергетической</t>
  </si>
  <si>
    <t>эффективности на территории ЗАТО Железногорск" мероприятиями:</t>
  </si>
  <si>
    <t xml:space="preserve">   - ремонт асфальтовых покрытий во дворах по ул. Андреева, 5, 7</t>
  </si>
  <si>
    <t>22.</t>
  </si>
  <si>
    <t>Увеличить бюджетное финансирование соответствующих</t>
  </si>
  <si>
    <t>статей бюджета (0330000160, 0330000230, 0330000170) и внести</t>
  </si>
  <si>
    <t>изменения в подпрограмму 3 "Социальная поддержка отдельных</t>
  </si>
  <si>
    <t>категорий граждан"</t>
  </si>
  <si>
    <t>23.</t>
  </si>
  <si>
    <t>Предусмотреть финансирование мероприятий по программе</t>
  </si>
  <si>
    <t>"Развитие образования в ЗАТО Железногорск", в том числе:</t>
  </si>
  <si>
    <t xml:space="preserve">   - приобретение кухонного оборудования для столовых</t>
  </si>
  <si>
    <t>11.</t>
  </si>
  <si>
    <t>Заасфальтировать проезжую часть от домов ул. Свердлова, 48</t>
  </si>
  <si>
    <t>и ул. Ленина, 47б</t>
  </si>
  <si>
    <t>51.</t>
  </si>
  <si>
    <t>Предусмотреть финансирование ремонта дороги возле дом 10</t>
  </si>
  <si>
    <t>по ул. Курчатова</t>
  </si>
  <si>
    <t>52.</t>
  </si>
  <si>
    <t>Предусмотреть финансирование ремонта по Ленинградскому пр.</t>
  </si>
  <si>
    <t>43 и 49</t>
  </si>
  <si>
    <t>56.</t>
  </si>
  <si>
    <t>Произвести ремонт оголовков канализационных люков, там, где</t>
  </si>
  <si>
    <t>это необходимо</t>
  </si>
  <si>
    <t>Выполнены ремонты на территории 63 домов</t>
  </si>
  <si>
    <t>37.</t>
  </si>
  <si>
    <t>Установить уличное освещение в районе пешеходного "Косого</t>
  </si>
  <si>
    <t>переезда"…</t>
  </si>
  <si>
    <t>Выполнено силами МП "ГЭС"</t>
  </si>
  <si>
    <t xml:space="preserve">   - установка окон в образовательных организациях</t>
  </si>
</sst>
</file>

<file path=xl/styles.xml><?xml version="1.0" encoding="utf-8"?>
<styleSheet xmlns="http://schemas.openxmlformats.org/spreadsheetml/2006/main">
  <numFmts count="1">
    <numFmt numFmtId="164" formatCode="#,##0.0_р_.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left"/>
    </xf>
    <xf numFmtId="0" fontId="2" fillId="0" borderId="0" xfId="0" applyFont="1" applyBorder="1"/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4" fillId="0" borderId="0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/>
    <xf numFmtId="0" fontId="4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5"/>
  <sheetViews>
    <sheetView tabSelected="1" topLeftCell="A28" workbookViewId="0">
      <selection activeCell="G45" sqref="G45"/>
    </sheetView>
  </sheetViews>
  <sheetFormatPr defaultRowHeight="15"/>
  <cols>
    <col min="1" max="1" width="9.5703125" customWidth="1"/>
    <col min="2" max="2" width="58.7109375" customWidth="1"/>
    <col min="3" max="3" width="11.7109375" customWidth="1"/>
    <col min="4" max="4" width="12.42578125" customWidth="1"/>
    <col min="5" max="5" width="12.5703125" customWidth="1"/>
    <col min="6" max="6" width="12.140625" customWidth="1"/>
    <col min="7" max="7" width="12.85546875" customWidth="1"/>
  </cols>
  <sheetData>
    <row r="1" spans="1:14" ht="15.75">
      <c r="A1" s="39" t="s">
        <v>0</v>
      </c>
      <c r="B1" s="39"/>
      <c r="C1" s="39"/>
      <c r="D1" s="39"/>
      <c r="E1" s="39"/>
      <c r="F1" s="39"/>
      <c r="G1" s="39"/>
      <c r="H1" s="1"/>
      <c r="I1" s="1"/>
      <c r="J1" s="1"/>
      <c r="K1" s="1"/>
      <c r="L1" s="1"/>
      <c r="M1" s="1"/>
      <c r="N1" s="1"/>
    </row>
    <row r="2" spans="1:14" ht="15" customHeight="1">
      <c r="A2" s="39" t="s">
        <v>11</v>
      </c>
      <c r="B2" s="39"/>
      <c r="C2" s="39"/>
      <c r="D2" s="39"/>
      <c r="E2" s="39"/>
      <c r="F2" s="39"/>
      <c r="G2" s="39"/>
      <c r="H2" s="1"/>
      <c r="I2" s="1"/>
      <c r="J2" s="1"/>
      <c r="K2" s="1"/>
      <c r="L2" s="1"/>
      <c r="M2" s="1"/>
      <c r="N2" s="1"/>
    </row>
    <row r="3" spans="1:14" ht="12.75" customHeight="1">
      <c r="A3" s="39" t="s">
        <v>4</v>
      </c>
      <c r="B3" s="39"/>
      <c r="C3" s="39"/>
      <c r="D3" s="39"/>
      <c r="E3" s="39"/>
      <c r="F3" s="39"/>
      <c r="G3" s="39"/>
      <c r="H3" s="1"/>
      <c r="I3" s="1"/>
      <c r="J3" s="1"/>
      <c r="K3" s="1"/>
      <c r="L3" s="1"/>
      <c r="M3" s="1"/>
      <c r="N3" s="1"/>
    </row>
    <row r="4" spans="1:14" ht="12.75" customHeight="1">
      <c r="A4" s="27"/>
      <c r="B4" s="1"/>
      <c r="C4" s="1"/>
      <c r="D4" s="1"/>
      <c r="E4" s="1"/>
      <c r="F4" s="1"/>
      <c r="G4" s="27"/>
      <c r="H4" s="1"/>
      <c r="I4" s="1"/>
      <c r="J4" s="1"/>
      <c r="K4" s="1"/>
      <c r="L4" s="1"/>
      <c r="M4" s="1"/>
      <c r="N4" s="1"/>
    </row>
    <row r="5" spans="1:14" s="3" customFormat="1" ht="15.75">
      <c r="A5" s="25" t="s">
        <v>9</v>
      </c>
      <c r="B5" s="5" t="s">
        <v>2</v>
      </c>
      <c r="C5" s="40" t="s">
        <v>1</v>
      </c>
      <c r="D5" s="40"/>
      <c r="E5" s="40"/>
      <c r="F5" s="40"/>
      <c r="G5" s="40"/>
      <c r="H5" s="4"/>
      <c r="I5" s="4"/>
      <c r="J5" s="2"/>
      <c r="K5" s="2"/>
      <c r="L5" s="2"/>
      <c r="M5" s="2"/>
      <c r="N5" s="2"/>
    </row>
    <row r="6" spans="1:14" ht="15.75">
      <c r="A6" s="26" t="s">
        <v>10</v>
      </c>
      <c r="B6" s="6" t="s">
        <v>3</v>
      </c>
      <c r="C6" s="34">
        <v>42460</v>
      </c>
      <c r="D6" s="34">
        <v>42537</v>
      </c>
      <c r="E6" s="34">
        <v>42607</v>
      </c>
      <c r="F6" s="34">
        <v>42701</v>
      </c>
      <c r="G6" s="34">
        <v>42719</v>
      </c>
      <c r="H6" s="4"/>
      <c r="I6" s="12"/>
      <c r="J6" s="1"/>
      <c r="K6" s="1"/>
      <c r="L6" s="1"/>
      <c r="M6" s="1"/>
      <c r="N6" s="1"/>
    </row>
    <row r="7" spans="1:14" ht="15.75">
      <c r="A7" s="7" t="s">
        <v>12</v>
      </c>
      <c r="B7" s="28" t="s">
        <v>32</v>
      </c>
      <c r="C7" s="10" t="s">
        <v>17</v>
      </c>
      <c r="D7" s="8"/>
      <c r="E7" s="9"/>
      <c r="F7" s="9"/>
      <c r="G7" s="8"/>
      <c r="H7" s="29"/>
      <c r="I7" s="12"/>
      <c r="J7" s="1"/>
      <c r="K7" s="1"/>
      <c r="L7" s="1"/>
      <c r="M7" s="1"/>
      <c r="N7" s="1"/>
    </row>
    <row r="8" spans="1:14" ht="15.75">
      <c r="A8" s="7"/>
      <c r="B8" s="28" t="s">
        <v>33</v>
      </c>
      <c r="C8" s="10" t="s">
        <v>18</v>
      </c>
      <c r="D8" s="8"/>
      <c r="E8" s="9"/>
      <c r="F8" s="9"/>
      <c r="G8" s="8"/>
      <c r="H8" s="29"/>
      <c r="I8" s="12"/>
      <c r="J8" s="1"/>
      <c r="K8" s="1"/>
      <c r="L8" s="1"/>
      <c r="M8" s="1"/>
      <c r="N8" s="1"/>
    </row>
    <row r="9" spans="1:14" ht="15.75">
      <c r="A9" s="7"/>
      <c r="B9" s="28" t="s">
        <v>34</v>
      </c>
      <c r="C9" s="10" t="s">
        <v>19</v>
      </c>
      <c r="D9" s="8"/>
      <c r="E9" s="9"/>
      <c r="F9" s="9"/>
      <c r="G9" s="8"/>
      <c r="H9" s="31"/>
      <c r="I9" s="12"/>
      <c r="J9" s="1"/>
      <c r="K9" s="1"/>
      <c r="L9" s="1"/>
      <c r="M9" s="1"/>
      <c r="N9" s="1"/>
    </row>
    <row r="10" spans="1:14" ht="15.75">
      <c r="A10" s="7" t="s">
        <v>13</v>
      </c>
      <c r="B10" s="28" t="s">
        <v>14</v>
      </c>
      <c r="C10" s="9"/>
      <c r="D10" s="8"/>
      <c r="E10" s="9"/>
      <c r="F10" s="9"/>
      <c r="G10" s="8"/>
      <c r="H10" s="30"/>
      <c r="I10" s="12"/>
      <c r="J10" s="1"/>
      <c r="K10" s="1"/>
      <c r="L10" s="1"/>
      <c r="M10" s="1"/>
      <c r="N10" s="1"/>
    </row>
    <row r="11" spans="1:14" ht="15.75">
      <c r="A11" s="7"/>
      <c r="B11" s="28" t="s">
        <v>15</v>
      </c>
      <c r="C11" s="9">
        <f>5000+100</f>
        <v>5100</v>
      </c>
      <c r="D11" s="8"/>
      <c r="E11" s="9"/>
      <c r="F11" s="9"/>
      <c r="G11" s="10"/>
      <c r="H11" s="30"/>
      <c r="I11" s="12"/>
      <c r="J11" s="1"/>
      <c r="K11" s="1"/>
      <c r="L11" s="1"/>
      <c r="M11" s="1"/>
      <c r="N11" s="1"/>
    </row>
    <row r="12" spans="1:14" ht="15.75">
      <c r="A12" s="7"/>
      <c r="B12" s="28" t="s">
        <v>16</v>
      </c>
      <c r="C12" s="9"/>
      <c r="D12" s="8"/>
      <c r="E12" s="9"/>
      <c r="F12" s="9"/>
      <c r="G12" s="8"/>
      <c r="H12" s="30"/>
      <c r="I12" s="12"/>
      <c r="J12" s="1"/>
      <c r="K12" s="1"/>
      <c r="L12" s="1"/>
      <c r="M12" s="1"/>
      <c r="N12" s="1"/>
    </row>
    <row r="13" spans="1:14" ht="15.75">
      <c r="A13" s="7" t="s">
        <v>49</v>
      </c>
      <c r="B13" s="28" t="s">
        <v>50</v>
      </c>
      <c r="C13" s="9"/>
      <c r="D13" s="8"/>
      <c r="E13" s="9"/>
      <c r="F13" s="9">
        <f>276.77523+154.70082</f>
        <v>431.47604999999999</v>
      </c>
      <c r="G13" s="8"/>
      <c r="H13" s="37"/>
      <c r="I13" s="12"/>
      <c r="J13" s="1"/>
      <c r="K13" s="1"/>
      <c r="L13" s="1"/>
      <c r="M13" s="1"/>
      <c r="N13" s="1"/>
    </row>
    <row r="14" spans="1:14" ht="15.75">
      <c r="A14" s="7"/>
      <c r="B14" s="28" t="s">
        <v>51</v>
      </c>
      <c r="C14" s="9"/>
      <c r="D14" s="8"/>
      <c r="E14" s="9"/>
      <c r="F14" s="9"/>
      <c r="G14" s="8"/>
      <c r="H14" s="37"/>
      <c r="I14" s="12"/>
      <c r="J14" s="1"/>
      <c r="K14" s="1"/>
      <c r="L14" s="1"/>
      <c r="M14" s="1"/>
      <c r="N14" s="1"/>
    </row>
    <row r="15" spans="1:14" ht="15.75">
      <c r="A15" s="7" t="s">
        <v>40</v>
      </c>
      <c r="B15" s="28" t="s">
        <v>41</v>
      </c>
      <c r="C15" s="9"/>
      <c r="D15" s="8"/>
      <c r="E15" s="9"/>
      <c r="F15" s="9"/>
      <c r="G15" s="8"/>
      <c r="H15" s="35"/>
      <c r="I15" s="12"/>
      <c r="J15" s="1"/>
      <c r="K15" s="1"/>
      <c r="L15" s="1"/>
      <c r="M15" s="1"/>
      <c r="N15" s="1"/>
    </row>
    <row r="16" spans="1:14" ht="15.75">
      <c r="A16" s="7"/>
      <c r="B16" s="28" t="s">
        <v>42</v>
      </c>
      <c r="C16" s="9"/>
      <c r="D16" s="8"/>
      <c r="E16" s="9"/>
      <c r="F16" s="9"/>
      <c r="G16" s="8"/>
      <c r="H16" s="35"/>
      <c r="I16" s="12"/>
      <c r="J16" s="1"/>
      <c r="K16" s="1"/>
      <c r="L16" s="1"/>
      <c r="M16" s="1"/>
      <c r="N16" s="1"/>
    </row>
    <row r="17" spans="1:14" ht="15.75">
      <c r="A17" s="7"/>
      <c r="B17" s="28" t="s">
        <v>43</v>
      </c>
      <c r="C17" s="9"/>
      <c r="D17" s="8"/>
      <c r="E17" s="9"/>
      <c r="F17" s="9"/>
      <c r="G17" s="8"/>
      <c r="H17" s="35"/>
      <c r="I17" s="12"/>
      <c r="J17" s="1"/>
      <c r="K17" s="1"/>
      <c r="L17" s="1"/>
      <c r="M17" s="1"/>
      <c r="N17" s="1"/>
    </row>
    <row r="18" spans="1:14" ht="15.75">
      <c r="A18" s="7"/>
      <c r="B18" s="28" t="s">
        <v>44</v>
      </c>
      <c r="C18" s="9"/>
      <c r="D18" s="8"/>
      <c r="E18" s="9"/>
      <c r="F18" s="9">
        <v>300</v>
      </c>
      <c r="G18" s="8"/>
      <c r="H18" s="35"/>
      <c r="I18" s="12"/>
      <c r="J18" s="1"/>
      <c r="K18" s="1"/>
      <c r="L18" s="1"/>
      <c r="M18" s="1"/>
      <c r="N18" s="1"/>
    </row>
    <row r="19" spans="1:14" ht="15.75">
      <c r="A19" s="7" t="s">
        <v>45</v>
      </c>
      <c r="B19" s="28" t="s">
        <v>46</v>
      </c>
      <c r="C19" s="9"/>
      <c r="D19" s="8"/>
      <c r="E19" s="9"/>
      <c r="F19" s="9"/>
      <c r="G19" s="8"/>
      <c r="H19" s="36"/>
      <c r="I19" s="12"/>
      <c r="J19" s="1"/>
      <c r="K19" s="1"/>
      <c r="L19" s="1"/>
      <c r="M19" s="1"/>
      <c r="N19" s="1"/>
    </row>
    <row r="20" spans="1:14" ht="15.75">
      <c r="A20" s="7"/>
      <c r="B20" s="28" t="s">
        <v>47</v>
      </c>
      <c r="C20" s="9"/>
      <c r="D20" s="8"/>
      <c r="E20" s="9"/>
      <c r="F20" s="9"/>
      <c r="G20" s="8"/>
      <c r="H20" s="36"/>
      <c r="I20" s="12"/>
      <c r="J20" s="1"/>
      <c r="K20" s="1"/>
      <c r="L20" s="1"/>
      <c r="M20" s="1"/>
      <c r="N20" s="1"/>
    </row>
    <row r="21" spans="1:14" ht="15.75">
      <c r="A21" s="7"/>
      <c r="B21" s="28" t="s">
        <v>66</v>
      </c>
      <c r="C21" s="9"/>
      <c r="D21" s="8"/>
      <c r="E21" s="9"/>
      <c r="F21" s="9"/>
      <c r="G21" s="9">
        <v>1500</v>
      </c>
      <c r="H21" s="38"/>
      <c r="I21" s="12"/>
      <c r="J21" s="1"/>
      <c r="K21" s="1"/>
      <c r="L21" s="1"/>
      <c r="M21" s="1"/>
      <c r="N21" s="1"/>
    </row>
    <row r="22" spans="1:14" ht="15.75">
      <c r="A22" s="7"/>
      <c r="B22" s="28" t="s">
        <v>48</v>
      </c>
      <c r="C22" s="9"/>
      <c r="D22" s="8"/>
      <c r="E22" s="9"/>
      <c r="F22" s="9">
        <v>340</v>
      </c>
      <c r="G22" s="8"/>
      <c r="H22" s="36"/>
      <c r="I22" s="12"/>
      <c r="J22" s="1"/>
      <c r="K22" s="1"/>
      <c r="L22" s="1"/>
      <c r="M22" s="1"/>
      <c r="N22" s="1"/>
    </row>
    <row r="23" spans="1:14" ht="15.75">
      <c r="A23" s="7" t="s">
        <v>35</v>
      </c>
      <c r="B23" s="28" t="s">
        <v>36</v>
      </c>
      <c r="C23" s="9"/>
      <c r="D23" s="8"/>
      <c r="E23" s="9"/>
      <c r="F23" s="9"/>
      <c r="G23" s="8"/>
      <c r="H23" s="33"/>
      <c r="I23" s="12"/>
      <c r="J23" s="1"/>
      <c r="K23" s="1"/>
      <c r="L23" s="1"/>
      <c r="M23" s="1"/>
      <c r="N23" s="1"/>
    </row>
    <row r="24" spans="1:14" ht="15.75">
      <c r="A24" s="7"/>
      <c r="B24" s="28" t="s">
        <v>37</v>
      </c>
      <c r="C24" s="9"/>
      <c r="D24" s="8"/>
      <c r="E24" s="9"/>
      <c r="F24" s="9"/>
      <c r="G24" s="8"/>
      <c r="H24" s="33"/>
      <c r="I24" s="12"/>
      <c r="J24" s="1"/>
      <c r="K24" s="1"/>
      <c r="L24" s="1"/>
      <c r="M24" s="1"/>
      <c r="N24" s="1"/>
    </row>
    <row r="25" spans="1:14" ht="15.75">
      <c r="A25" s="7"/>
      <c r="B25" s="28" t="s">
        <v>38</v>
      </c>
      <c r="C25" s="9"/>
      <c r="D25" s="8"/>
      <c r="E25" s="9"/>
      <c r="F25" s="9"/>
      <c r="G25" s="8"/>
      <c r="H25" s="33"/>
      <c r="I25" s="12"/>
      <c r="J25" s="1"/>
      <c r="K25" s="1"/>
      <c r="L25" s="1"/>
      <c r="M25" s="1"/>
      <c r="N25" s="1"/>
    </row>
    <row r="26" spans="1:14" ht="15.75">
      <c r="A26" s="7"/>
      <c r="B26" s="28" t="s">
        <v>39</v>
      </c>
      <c r="C26" s="9"/>
      <c r="D26" s="8"/>
      <c r="E26" s="9">
        <f>287.80202+395.46775</f>
        <v>683.26977000000011</v>
      </c>
      <c r="F26" s="9"/>
      <c r="G26" s="8"/>
      <c r="H26" s="32"/>
      <c r="I26" s="12"/>
      <c r="J26" s="1"/>
      <c r="K26" s="1"/>
      <c r="L26" s="1"/>
      <c r="M26" s="1"/>
      <c r="N26" s="1"/>
    </row>
    <row r="27" spans="1:14" ht="15.75">
      <c r="A27" s="7" t="s">
        <v>26</v>
      </c>
      <c r="B27" s="28" t="s">
        <v>27</v>
      </c>
      <c r="C27" s="9"/>
      <c r="D27" s="8"/>
      <c r="E27" s="9"/>
      <c r="F27" s="9"/>
      <c r="G27" s="8"/>
      <c r="H27" s="32"/>
      <c r="I27" s="12"/>
      <c r="J27" s="1"/>
      <c r="K27" s="1"/>
      <c r="L27" s="1"/>
      <c r="M27" s="1"/>
      <c r="N27" s="1"/>
    </row>
    <row r="28" spans="1:14" ht="15.75">
      <c r="A28" s="7"/>
      <c r="B28" s="28" t="s">
        <v>28</v>
      </c>
      <c r="C28" s="9"/>
      <c r="D28" s="8"/>
      <c r="E28" s="9"/>
      <c r="F28" s="9"/>
      <c r="G28" s="8"/>
      <c r="H28" s="32"/>
      <c r="I28" s="12"/>
      <c r="J28" s="1"/>
      <c r="K28" s="1"/>
      <c r="L28" s="1"/>
      <c r="M28" s="1"/>
      <c r="N28" s="1"/>
    </row>
    <row r="29" spans="1:14" ht="15.75">
      <c r="A29" s="7"/>
      <c r="B29" s="28" t="s">
        <v>29</v>
      </c>
      <c r="C29" s="9"/>
      <c r="D29" s="8"/>
      <c r="E29" s="9">
        <v>500</v>
      </c>
      <c r="F29" s="9"/>
      <c r="G29" s="8"/>
      <c r="H29" s="32"/>
      <c r="I29" s="12"/>
      <c r="J29" s="1"/>
      <c r="K29" s="1"/>
      <c r="L29" s="1"/>
      <c r="M29" s="1"/>
      <c r="N29" s="1"/>
    </row>
    <row r="30" spans="1:14" ht="15.75">
      <c r="A30" s="7" t="s">
        <v>62</v>
      </c>
      <c r="B30" s="28" t="s">
        <v>63</v>
      </c>
      <c r="C30" s="9"/>
      <c r="D30" s="8"/>
      <c r="E30" s="9"/>
      <c r="F30" s="9"/>
      <c r="G30" s="8"/>
      <c r="H30" s="37"/>
      <c r="I30" s="12"/>
      <c r="J30" s="1"/>
      <c r="K30" s="1"/>
      <c r="L30" s="1"/>
      <c r="M30" s="1"/>
      <c r="N30" s="1"/>
    </row>
    <row r="31" spans="1:14" ht="15.75">
      <c r="A31" s="7"/>
      <c r="B31" s="28" t="s">
        <v>64</v>
      </c>
      <c r="C31" s="10" t="s">
        <v>65</v>
      </c>
      <c r="D31" s="8"/>
      <c r="E31" s="9"/>
      <c r="F31" s="9">
        <v>752.9</v>
      </c>
      <c r="G31" s="8"/>
      <c r="H31" s="37"/>
      <c r="I31" s="12"/>
      <c r="J31" s="1"/>
      <c r="K31" s="1"/>
      <c r="L31" s="1"/>
      <c r="M31" s="1"/>
      <c r="N31" s="1"/>
    </row>
    <row r="32" spans="1:14" ht="15.75">
      <c r="A32" s="7" t="s">
        <v>20</v>
      </c>
      <c r="B32" s="28" t="s">
        <v>21</v>
      </c>
      <c r="C32" s="9"/>
      <c r="D32" s="8"/>
      <c r="E32" s="9"/>
      <c r="F32" s="9"/>
      <c r="G32" s="24"/>
      <c r="H32" s="30"/>
      <c r="I32" s="12"/>
      <c r="J32" s="1"/>
      <c r="K32" s="1"/>
      <c r="L32" s="1"/>
      <c r="M32" s="1"/>
      <c r="N32" s="1"/>
    </row>
    <row r="33" spans="1:14" ht="15.75">
      <c r="A33" s="7"/>
      <c r="B33" s="28" t="s">
        <v>22</v>
      </c>
      <c r="C33" s="9">
        <v>2000</v>
      </c>
      <c r="D33" s="8"/>
      <c r="E33" s="9"/>
      <c r="F33" s="9"/>
      <c r="G33" s="24"/>
      <c r="H33" s="30"/>
      <c r="I33" s="12"/>
      <c r="J33" s="1"/>
      <c r="K33" s="1"/>
      <c r="L33" s="1"/>
      <c r="M33" s="1"/>
      <c r="N33" s="1"/>
    </row>
    <row r="34" spans="1:14" ht="15.75">
      <c r="A34" s="8" t="s">
        <v>30</v>
      </c>
      <c r="B34" s="28" t="s">
        <v>31</v>
      </c>
      <c r="C34" s="9"/>
      <c r="D34" s="8"/>
      <c r="E34" s="9">
        <v>997.2</v>
      </c>
      <c r="F34" s="9"/>
      <c r="G34" s="24"/>
      <c r="H34" s="32"/>
      <c r="I34" s="12"/>
      <c r="J34" s="1"/>
      <c r="K34" s="1"/>
      <c r="L34" s="1"/>
      <c r="M34" s="1"/>
      <c r="N34" s="1"/>
    </row>
    <row r="35" spans="1:14" ht="15.75">
      <c r="A35" s="7" t="s">
        <v>52</v>
      </c>
      <c r="B35" s="28" t="s">
        <v>53</v>
      </c>
      <c r="C35" s="9"/>
      <c r="D35" s="8"/>
      <c r="E35" s="9"/>
      <c r="F35" s="9"/>
      <c r="G35" s="24"/>
      <c r="H35" s="37"/>
      <c r="I35" s="12"/>
      <c r="J35" s="1"/>
      <c r="K35" s="1"/>
      <c r="L35" s="1"/>
      <c r="M35" s="1"/>
      <c r="N35" s="1"/>
    </row>
    <row r="36" spans="1:14" ht="15.75">
      <c r="A36" s="7"/>
      <c r="B36" s="28" t="s">
        <v>54</v>
      </c>
      <c r="C36" s="9"/>
      <c r="D36" s="8"/>
      <c r="E36" s="9"/>
      <c r="F36" s="9">
        <v>300.44279999999998</v>
      </c>
      <c r="G36" s="24"/>
      <c r="H36" s="37"/>
      <c r="I36" s="12"/>
      <c r="J36" s="1"/>
      <c r="K36" s="1"/>
      <c r="L36" s="1"/>
      <c r="M36" s="1"/>
      <c r="N36" s="1"/>
    </row>
    <row r="37" spans="1:14" ht="15.75">
      <c r="A37" s="7" t="s">
        <v>55</v>
      </c>
      <c r="B37" s="28" t="s">
        <v>56</v>
      </c>
      <c r="C37" s="9"/>
      <c r="D37" s="8"/>
      <c r="E37" s="9"/>
      <c r="F37" s="9"/>
      <c r="G37" s="24"/>
      <c r="H37" s="37"/>
      <c r="I37" s="12"/>
      <c r="J37" s="1"/>
      <c r="K37" s="1"/>
      <c r="L37" s="1"/>
      <c r="M37" s="1"/>
      <c r="N37" s="1"/>
    </row>
    <row r="38" spans="1:14" ht="15.75">
      <c r="A38" s="7"/>
      <c r="B38" s="28" t="s">
        <v>57</v>
      </c>
      <c r="C38" s="9"/>
      <c r="D38" s="8"/>
      <c r="E38" s="9"/>
      <c r="F38" s="9">
        <v>402.90703000000002</v>
      </c>
      <c r="G38" s="24"/>
      <c r="H38" s="37"/>
      <c r="I38" s="12"/>
      <c r="J38" s="1"/>
      <c r="K38" s="1"/>
      <c r="L38" s="1"/>
      <c r="M38" s="1"/>
      <c r="N38" s="1"/>
    </row>
    <row r="39" spans="1:14" ht="15.75">
      <c r="A39" s="7" t="s">
        <v>58</v>
      </c>
      <c r="B39" s="28" t="s">
        <v>59</v>
      </c>
      <c r="C39" s="10"/>
      <c r="D39" s="8"/>
      <c r="E39" s="9"/>
      <c r="F39" s="9"/>
      <c r="G39" s="24"/>
      <c r="H39" s="37"/>
      <c r="I39" s="12"/>
      <c r="J39" s="1"/>
      <c r="K39" s="1"/>
      <c r="L39" s="1"/>
      <c r="M39" s="1"/>
      <c r="N39" s="1"/>
    </row>
    <row r="40" spans="1:14" ht="15.75">
      <c r="A40" s="7"/>
      <c r="B40" s="28" t="s">
        <v>60</v>
      </c>
      <c r="C40" s="10" t="s">
        <v>61</v>
      </c>
      <c r="D40" s="8"/>
      <c r="E40" s="9"/>
      <c r="F40" s="9"/>
      <c r="G40" s="24"/>
      <c r="H40" s="37"/>
      <c r="I40" s="12"/>
      <c r="J40" s="1"/>
      <c r="K40" s="1"/>
      <c r="L40" s="1"/>
      <c r="M40" s="1"/>
      <c r="N40" s="1"/>
    </row>
    <row r="41" spans="1:14" ht="15.75">
      <c r="A41" s="7" t="s">
        <v>23</v>
      </c>
      <c r="B41" s="28" t="s">
        <v>24</v>
      </c>
      <c r="C41" s="10"/>
      <c r="D41" s="8"/>
      <c r="E41" s="9"/>
      <c r="F41" s="9"/>
      <c r="G41" s="24"/>
      <c r="H41" s="30"/>
      <c r="I41" s="12"/>
      <c r="J41" s="1"/>
      <c r="K41" s="1"/>
      <c r="L41" s="1"/>
      <c r="M41" s="1"/>
      <c r="N41" s="1"/>
    </row>
    <row r="42" spans="1:14" ht="15.75">
      <c r="A42" s="7"/>
      <c r="B42" s="28" t="s">
        <v>25</v>
      </c>
      <c r="C42" s="10"/>
      <c r="D42" s="9">
        <v>33390</v>
      </c>
      <c r="E42" s="10"/>
      <c r="F42" s="9"/>
      <c r="G42" s="24"/>
      <c r="H42" s="30"/>
      <c r="I42" s="12"/>
      <c r="J42" s="1"/>
      <c r="K42" s="1"/>
      <c r="L42" s="1"/>
      <c r="M42" s="1"/>
      <c r="N42" s="1"/>
    </row>
    <row r="43" spans="1:14" ht="15.75">
      <c r="A43" s="7"/>
      <c r="B43" s="28"/>
      <c r="C43" s="24"/>
      <c r="D43" s="8"/>
      <c r="E43" s="9"/>
      <c r="F43" s="9"/>
      <c r="G43" s="24"/>
      <c r="H43" s="30"/>
      <c r="I43" s="12"/>
      <c r="J43" s="1"/>
      <c r="K43" s="1"/>
      <c r="L43" s="1"/>
      <c r="M43" s="1"/>
      <c r="N43" s="1"/>
    </row>
    <row r="44" spans="1:14" ht="15" customHeight="1">
      <c r="A44" s="8"/>
      <c r="B44" s="18" t="s">
        <v>7</v>
      </c>
      <c r="C44" s="19">
        <f>SUM(C7:C43)</f>
        <v>7100</v>
      </c>
      <c r="D44" s="19">
        <f>SUM(D7:D43)</f>
        <v>33390</v>
      </c>
      <c r="E44" s="19">
        <f>SUM(E7:E43)</f>
        <v>2180.4697700000002</v>
      </c>
      <c r="F44" s="19">
        <f>SUM(F7:F43)</f>
        <v>2527.7258799999995</v>
      </c>
      <c r="G44" s="19">
        <f>SUM(G7:G43)</f>
        <v>1500</v>
      </c>
    </row>
    <row r="45" spans="1:14" ht="16.5" customHeight="1">
      <c r="A45" s="16"/>
      <c r="B45" s="17" t="s">
        <v>8</v>
      </c>
      <c r="C45" s="20"/>
      <c r="D45" s="20">
        <f>C44+D44</f>
        <v>40490</v>
      </c>
      <c r="E45" s="20">
        <f>D45+E44</f>
        <v>42670.469770000003</v>
      </c>
      <c r="F45" s="20">
        <f>E45+F44</f>
        <v>45198.195650000001</v>
      </c>
      <c r="G45" s="20">
        <f>F45+G44</f>
        <v>46698.195650000001</v>
      </c>
    </row>
    <row r="46" spans="1:14" ht="12.75" customHeight="1">
      <c r="A46" s="21"/>
      <c r="B46" s="22"/>
      <c r="C46" s="23"/>
      <c r="D46" s="23"/>
      <c r="E46" s="23"/>
      <c r="F46" s="23"/>
      <c r="G46" s="23"/>
    </row>
    <row r="47" spans="1:14" ht="12.75" customHeight="1">
      <c r="A47" s="21"/>
      <c r="B47" s="22"/>
      <c r="C47" s="23"/>
      <c r="D47" s="23"/>
      <c r="E47" s="23"/>
      <c r="F47" s="23"/>
      <c r="G47" s="23"/>
    </row>
    <row r="48" spans="1:14" ht="12.75" customHeight="1">
      <c r="A48" s="21"/>
      <c r="G48" s="23"/>
    </row>
    <row r="49" spans="2:7" ht="15.75">
      <c r="B49" s="11" t="s">
        <v>6</v>
      </c>
      <c r="C49" s="12"/>
      <c r="D49" s="13"/>
      <c r="F49" s="15" t="s">
        <v>5</v>
      </c>
    </row>
    <row r="53" spans="2:7">
      <c r="F53" s="13"/>
      <c r="G53" s="13"/>
    </row>
    <row r="54" spans="2:7">
      <c r="F54" s="13"/>
      <c r="G54" s="13"/>
    </row>
    <row r="55" spans="2:7">
      <c r="B55" s="14"/>
      <c r="C55" s="14"/>
      <c r="D55" s="14"/>
      <c r="E55" s="14"/>
      <c r="F55" s="14"/>
      <c r="G55" s="14"/>
    </row>
  </sheetData>
  <mergeCells count="4">
    <mergeCell ref="A1:G1"/>
    <mergeCell ref="A2:G2"/>
    <mergeCell ref="C5:G5"/>
    <mergeCell ref="A3:G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ИПР 5 сессии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2016-12-09T09:16:46Z</dcterms:modified>
</cp:coreProperties>
</file>